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vmorkunas\Desktop\"/>
    </mc:Choice>
  </mc:AlternateContent>
  <xr:revisionPtr revIDLastSave="0" documentId="13_ncr:1_{5EB92FDF-0065-4952-AD3C-7C15E85A3E12}" xr6:coauthVersionLast="47" xr6:coauthVersionMax="47" xr10:uidLastSave="{00000000-0000-0000-0000-000000000000}"/>
  <bookViews>
    <workbookView xWindow="2670" yWindow="2700" windowWidth="28710" windowHeight="15390" xr2:uid="{00000000-000D-0000-FFFF-FFFF00000000}"/>
  </bookViews>
  <sheets>
    <sheet name="Lapas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5" i="1" l="1"/>
  <c r="F13" i="1"/>
  <c r="F16" i="1" l="1"/>
  <c r="F17" i="1" s="1"/>
  <c r="F18" i="1" s="1"/>
</calcChain>
</file>

<file path=xl/sharedStrings.xml><?xml version="1.0" encoding="utf-8"?>
<sst xmlns="http://schemas.openxmlformats.org/spreadsheetml/2006/main" count="24" uniqueCount="23">
  <si>
    <t>Poz.eil.</t>
  </si>
  <si>
    <t>Nr.</t>
  </si>
  <si>
    <t>Mato</t>
  </si>
  <si>
    <t>vnt.</t>
  </si>
  <si>
    <t>Kiekis</t>
  </si>
  <si>
    <t>m</t>
  </si>
  <si>
    <t>ROMAINIŲ G., ŠILAINIŲ PL.(NUO ŠILAINIŲ PL. IKI RAUDONDVARIO PL.) IR RAUDONDVARIO PL. (NUO RAUDONDVARIO PL. IKI ŠILAINIŲ PL.) REKONSTRAVIMO PROJEKTAS</t>
  </si>
  <si>
    <t>ELEKTRONINIŲ RYŠIŲ (TELEKOMUNIKACIJŲ) DALIS</t>
  </si>
  <si>
    <t>charakteristikos</t>
  </si>
  <si>
    <t xml:space="preserve">Pavadinimas ir techninės </t>
  </si>
  <si>
    <t>Surenkamas vamzdis Ø110mm</t>
  </si>
  <si>
    <t xml:space="preserve">  MONTAVIMAS</t>
  </si>
  <si>
    <t>Ryšių kabelių atkasimas, apgaubimas vamzdžiu, užkasimas</t>
  </si>
  <si>
    <t>RYŠIŲ TINKLŲ REKONSTRUKCIJA</t>
  </si>
  <si>
    <t>RAUDONDVARIO PL.</t>
  </si>
  <si>
    <t>Prašome užpildytus darbų kiekių žiniaraščius pateikti excel formatu, nekeičiant nurodytų darbų apibūdinimų (techninių specifikacijų), mato vienetų ir kiekių.
Rekomenduojama įkainius ir kainas įrašyti apvalinant dviem skaitmenimis po kablelio, nekeičiant įkainių ir kainos stulpeliuose įvestų apvalinimo nustatymų, o žiniaraštį užpildžius – pasitikrinti ar nėra padarytų aritmetinių klaidų.</t>
  </si>
  <si>
    <t>Kaina, Eur be PVM</t>
  </si>
  <si>
    <t>Vieneto kaina</t>
  </si>
  <si>
    <t>Iš viso</t>
  </si>
  <si>
    <t>VISO be PVM</t>
  </si>
  <si>
    <t>PVM</t>
  </si>
  <si>
    <t>VISO su PVM</t>
  </si>
  <si>
    <t>Darbų kiekių žiniaraštis (pagal Pagrindinę sutartį Nr.1)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</si>
</sst>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sz val="11"/>
      <color theme="1"/>
      <name val="Times New Roman"/>
      <family val="1"/>
      <charset val="186"/>
    </font>
    <font>
      <b/>
      <sz val="11"/>
      <color theme="1"/>
      <name val="Times New Roman"/>
      <family val="1"/>
      <charset val="186"/>
    </font>
    <font>
      <sz val="12"/>
      <color theme="1"/>
      <name val="Times New Roman"/>
      <family val="1"/>
      <charset val="186"/>
    </font>
    <font>
      <b/>
      <sz val="12"/>
      <color theme="1"/>
      <name val="Times New Roman"/>
      <family val="1"/>
      <charset val="186"/>
    </font>
    <font>
      <sz val="11"/>
      <color rgb="FFFF0000"/>
      <name val="Calibri"/>
      <family val="2"/>
      <charset val="186"/>
      <scheme val="minor"/>
    </font>
    <font>
      <b/>
      <sz val="12"/>
      <color theme="1"/>
      <name val="Calibri"/>
      <family val="2"/>
      <charset val="186"/>
      <scheme val="minor"/>
    </font>
    <font>
      <b/>
      <sz val="11"/>
      <color theme="1"/>
      <name val="Calibri"/>
      <family val="2"/>
      <charset val="186"/>
      <scheme val="minor"/>
    </font>
  </fonts>
  <fills count="2">
    <fill>
      <patternFill patternType="none"/>
    </fill>
    <fill>
      <patternFill patternType="gray125"/>
    </fill>
  </fills>
  <borders count="1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bottom style="medium">
        <color indexed="64"/>
      </bottom>
      <diagonal/>
    </border>
  </borders>
  <cellStyleXfs count="1">
    <xf numFmtId="0" fontId="0" fillId="0" borderId="0"/>
  </cellStyleXfs>
  <cellXfs count="29">
    <xf numFmtId="0" fontId="0" fillId="0" borderId="0" xfId="0"/>
    <xf numFmtId="0" fontId="0" fillId="0" borderId="4" xfId="0" applyBorder="1"/>
    <xf numFmtId="0" fontId="1" fillId="0" borderId="5" xfId="0" applyFont="1" applyBorder="1" applyAlignment="1">
      <alignment vertical="center" wrapText="1"/>
    </xf>
    <xf numFmtId="0" fontId="3" fillId="0" borderId="5" xfId="0" applyFont="1" applyBorder="1" applyAlignment="1">
      <alignment vertical="center" wrapText="1"/>
    </xf>
    <xf numFmtId="0" fontId="1"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4" fillId="0" borderId="1" xfId="0" applyFont="1" applyBorder="1" applyAlignment="1">
      <alignment vertical="center" wrapText="1"/>
    </xf>
    <xf numFmtId="0" fontId="4" fillId="0" borderId="4"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2" fillId="0" borderId="3" xfId="0" applyFont="1" applyBorder="1" applyAlignment="1">
      <alignment horizontal="center" vertical="center" wrapText="1"/>
    </xf>
    <xf numFmtId="0" fontId="6" fillId="0" borderId="0" xfId="0" applyFont="1" applyAlignment="1"/>
    <xf numFmtId="0" fontId="0" fillId="0" borderId="8" xfId="0" applyBorder="1"/>
    <xf numFmtId="0" fontId="0" fillId="0" borderId="3" xfId="0" applyBorder="1"/>
    <xf numFmtId="0" fontId="0" fillId="0" borderId="1" xfId="0" applyBorder="1" applyAlignment="1">
      <alignment wrapText="1"/>
    </xf>
    <xf numFmtId="0" fontId="0" fillId="0" borderId="9" xfId="0" applyBorder="1"/>
    <xf numFmtId="0" fontId="0" fillId="0" borderId="10" xfId="0" applyBorder="1"/>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0" fillId="0" borderId="12" xfId="0" applyBorder="1" applyProtection="1">
      <protection locked="0"/>
    </xf>
    <xf numFmtId="0" fontId="0" fillId="0" borderId="11" xfId="0" applyBorder="1" applyProtection="1">
      <protection locked="0"/>
    </xf>
    <xf numFmtId="0" fontId="5" fillId="0" borderId="0" xfId="0" applyFont="1" applyAlignment="1">
      <alignment horizontal="center" vertical="top" wrapText="1"/>
    </xf>
    <xf numFmtId="0" fontId="0" fillId="0" borderId="0" xfId="0" applyAlignment="1">
      <alignment horizontal="center" vertical="top" wrapText="1"/>
    </xf>
    <xf numFmtId="2" fontId="0" fillId="0" borderId="12" xfId="0" applyNumberFormat="1" applyBorder="1" applyAlignment="1" applyProtection="1">
      <alignment horizontal="center" vertical="center"/>
      <protection locked="0"/>
    </xf>
    <xf numFmtId="2" fontId="0" fillId="0" borderId="11" xfId="0" applyNumberFormat="1" applyBorder="1" applyProtection="1">
      <protection locked="0"/>
    </xf>
    <xf numFmtId="2" fontId="0" fillId="0" borderId="11" xfId="0" applyNumberFormat="1" applyBorder="1" applyAlignment="1" applyProtection="1">
      <alignment horizontal="right" vertical="center"/>
      <protection locked="0"/>
    </xf>
    <xf numFmtId="2" fontId="7" fillId="0" borderId="11" xfId="0" applyNumberFormat="1" applyFont="1" applyBorder="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8"/>
  <sheetViews>
    <sheetView tabSelected="1" topLeftCell="A7" workbookViewId="0">
      <selection activeCell="L38" sqref="L38"/>
    </sheetView>
  </sheetViews>
  <sheetFormatPr defaultRowHeight="15" x14ac:dyDescent="0.25"/>
  <cols>
    <col min="2" max="2" width="37.7109375" customWidth="1"/>
  </cols>
  <sheetData>
    <row r="1" spans="1:7" ht="15.75" x14ac:dyDescent="0.25">
      <c r="D1" s="13" t="s">
        <v>22</v>
      </c>
      <c r="E1" s="13"/>
      <c r="F1" s="13"/>
    </row>
    <row r="2" spans="1:7" ht="75.599999999999994" customHeight="1" x14ac:dyDescent="0.25">
      <c r="B2" s="23" t="s">
        <v>15</v>
      </c>
      <c r="C2" s="23"/>
      <c r="D2" s="23"/>
      <c r="E2" s="23"/>
      <c r="F2" s="23"/>
      <c r="G2" s="23"/>
    </row>
    <row r="4" spans="1:7" ht="15" customHeight="1" x14ac:dyDescent="0.25">
      <c r="B4" s="24" t="s">
        <v>6</v>
      </c>
      <c r="C4" s="24"/>
      <c r="D4" s="24"/>
      <c r="E4" s="24"/>
      <c r="F4" s="24"/>
    </row>
    <row r="5" spans="1:7" ht="35.25" customHeight="1" x14ac:dyDescent="0.25">
      <c r="B5" s="24"/>
      <c r="C5" s="24"/>
      <c r="D5" s="24"/>
      <c r="E5" s="24"/>
      <c r="F5" s="24"/>
    </row>
    <row r="7" spans="1:7" x14ac:dyDescent="0.25">
      <c r="B7" t="s">
        <v>7</v>
      </c>
    </row>
    <row r="8" spans="1:7" x14ac:dyDescent="0.25">
      <c r="B8" t="s">
        <v>14</v>
      </c>
    </row>
    <row r="9" spans="1:7" ht="15.75" thickBot="1" x14ac:dyDescent="0.3"/>
    <row r="10" spans="1:7" ht="16.5" thickBot="1" x14ac:dyDescent="0.3">
      <c r="A10" s="8" t="s">
        <v>0</v>
      </c>
      <c r="B10" s="8" t="s">
        <v>9</v>
      </c>
      <c r="C10" s="10" t="s">
        <v>2</v>
      </c>
      <c r="D10" s="8" t="s">
        <v>4</v>
      </c>
      <c r="E10" s="14" t="s">
        <v>16</v>
      </c>
      <c r="F10" s="15"/>
    </row>
    <row r="11" spans="1:7" ht="30.75" thickBot="1" x14ac:dyDescent="0.3">
      <c r="A11" s="9" t="s">
        <v>1</v>
      </c>
      <c r="B11" s="9" t="s">
        <v>8</v>
      </c>
      <c r="C11" s="11" t="s">
        <v>3</v>
      </c>
      <c r="D11" s="1"/>
      <c r="E11" s="16" t="s">
        <v>17</v>
      </c>
      <c r="F11" s="16" t="s">
        <v>18</v>
      </c>
    </row>
    <row r="12" spans="1:7" ht="29.25" thickBot="1" x14ac:dyDescent="0.3">
      <c r="A12" s="5"/>
      <c r="B12" s="12" t="s">
        <v>13</v>
      </c>
      <c r="C12" s="6"/>
      <c r="D12" s="19"/>
      <c r="E12" s="21"/>
      <c r="F12" s="21"/>
    </row>
    <row r="13" spans="1:7" ht="16.5" thickBot="1" x14ac:dyDescent="0.3">
      <c r="A13" s="4">
        <v>1</v>
      </c>
      <c r="B13" s="3" t="s">
        <v>10</v>
      </c>
      <c r="C13" s="7" t="s">
        <v>5</v>
      </c>
      <c r="D13" s="20">
        <v>23</v>
      </c>
      <c r="E13" s="25">
        <v>13.29</v>
      </c>
      <c r="F13" s="25">
        <f>+ROUND(E13*D13,2)</f>
        <v>305.67</v>
      </c>
    </row>
    <row r="14" spans="1:7" ht="15.75" thickBot="1" x14ac:dyDescent="0.3">
      <c r="A14" s="4"/>
      <c r="B14" s="12" t="s">
        <v>11</v>
      </c>
      <c r="C14" s="7"/>
      <c r="D14" s="20"/>
      <c r="E14" s="25"/>
      <c r="F14" s="25"/>
    </row>
    <row r="15" spans="1:7" ht="30.75" thickBot="1" x14ac:dyDescent="0.3">
      <c r="A15" s="4">
        <v>1</v>
      </c>
      <c r="B15" s="2" t="s">
        <v>12</v>
      </c>
      <c r="C15" s="7" t="s">
        <v>5</v>
      </c>
      <c r="D15" s="20">
        <v>23</v>
      </c>
      <c r="E15" s="25">
        <v>14.18</v>
      </c>
      <c r="F15" s="25">
        <f t="shared" ref="F15" si="0">+ROUND(E15*D15,2)</f>
        <v>326.14</v>
      </c>
    </row>
    <row r="16" spans="1:7" x14ac:dyDescent="0.25">
      <c r="A16" s="17"/>
      <c r="B16" s="18"/>
      <c r="C16" s="18"/>
      <c r="D16" s="18" t="s">
        <v>19</v>
      </c>
      <c r="E16" s="22"/>
      <c r="F16" s="26">
        <f>+SUM(F13:F15)</f>
        <v>631.80999999999995</v>
      </c>
    </row>
    <row r="17" spans="1:6" x14ac:dyDescent="0.25">
      <c r="A17" s="17"/>
      <c r="B17" s="18"/>
      <c r="C17" s="18"/>
      <c r="D17" s="18" t="s">
        <v>20</v>
      </c>
      <c r="E17" s="22"/>
      <c r="F17" s="27">
        <f>+ROUND(F16*0.21,2)</f>
        <v>132.68</v>
      </c>
    </row>
    <row r="18" spans="1:6" x14ac:dyDescent="0.25">
      <c r="A18" s="17"/>
      <c r="B18" s="18"/>
      <c r="C18" s="18"/>
      <c r="D18" s="18" t="s">
        <v>21</v>
      </c>
      <c r="E18" s="22"/>
      <c r="F18" s="28">
        <f>+SUM(F16:F17)</f>
        <v>764.49</v>
      </c>
    </row>
  </sheetData>
  <sheetProtection algorithmName="SHA-512" hashValue="UpbqEKHHKi/RJQzpqCqxpz8BGIBTL2r3RP5VUQiB7003OGn0+tIgTZ73lzEWS6QwaRm6xmWGJMtuhzqxtRSG5A==" saltValue="Kau/fmdNGDvI7a2lFHpKxg==" spinCount="100000" sheet="1" objects="1" scenarios="1" formatCells="0" formatColumns="0" formatRows="0"/>
  <mergeCells count="2">
    <mergeCell ref="B2:G2"/>
    <mergeCell ref="B4:F5"/>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9C01E22CDC100742A3DB0D0AE0795734" ma:contentTypeVersion="16" ma:contentTypeDescription="Kurkite naują dokumentą." ma:contentTypeScope="" ma:versionID="37c0233320038175a436745c1c2e4fe5">
  <xsd:schema xmlns:xsd="http://www.w3.org/2001/XMLSchema" xmlns:xs="http://www.w3.org/2001/XMLSchema" xmlns:p="http://schemas.microsoft.com/office/2006/metadata/properties" xmlns:ns2="9249c3ae-cb38-40ec-b890-aafdf3df4097" xmlns:ns3="5dbf4478-9bb5-4f1f-b596-fd18c27cbaed" targetNamespace="http://schemas.microsoft.com/office/2006/metadata/properties" ma:root="true" ma:fieldsID="b83efada7a444363b4a97773aa287ff2" ns2:_="" ns3:_="">
    <xsd:import namespace="9249c3ae-cb38-40ec-b890-aafdf3df4097"/>
    <xsd:import namespace="5dbf4478-9bb5-4f1f-b596-fd18c27cbae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49c3ae-cb38-40ec-b890-aafdf3df40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Vaizdų žymės" ma:readOnly="false" ma:fieldId="{5cf76f15-5ced-4ddc-b409-7134ff3c332f}" ma:taxonomyMulti="true" ma:sspId="4c451ee3-0e0f-4253-9e21-9069feb97381"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dbf4478-9bb5-4f1f-b596-fd18c27cbaed" elementFormDefault="qualified">
    <xsd:import namespace="http://schemas.microsoft.com/office/2006/documentManagement/types"/>
    <xsd:import namespace="http://schemas.microsoft.com/office/infopath/2007/PartnerControls"/>
    <xsd:element name="SharedWithUsers" ma:index="1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Bendrinta su išsamia informacija" ma:internalName="SharedWithDetails" ma:readOnly="true">
      <xsd:simpleType>
        <xsd:restriction base="dms:Note">
          <xsd:maxLength value="255"/>
        </xsd:restriction>
      </xsd:simpleType>
    </xsd:element>
    <xsd:element name="TaxCatchAll" ma:index="22" nillable="true" ma:displayName="Taxonomy Catch All Column" ma:hidden="true" ma:list="{50f97ac4-3112-42c9-a5cd-f12404eada76}" ma:internalName="TaxCatchAll" ma:showField="CatchAllData" ma:web="5dbf4478-9bb5-4f1f-b596-fd18c27cbae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5C2CC88-2C06-4C6B-B7E7-1E48970E85A2}"/>
</file>

<file path=customXml/itemProps2.xml><?xml version="1.0" encoding="utf-8"?>
<ds:datastoreItem xmlns:ds="http://schemas.openxmlformats.org/officeDocument/2006/customXml" ds:itemID="{81F9B0D5-F493-409B-A283-38DE748E586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Vilmantas Morkūnas</cp:lastModifiedBy>
  <dcterms:created xsi:type="dcterms:W3CDTF">2022-02-09T06:21:13Z</dcterms:created>
  <dcterms:modified xsi:type="dcterms:W3CDTF">2022-06-28T07:55:29Z</dcterms:modified>
</cp:coreProperties>
</file>